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G195" i="1"/>
  <c r="F176" i="1"/>
  <c r="G157" i="1"/>
  <c r="H157" i="1"/>
  <c r="F119" i="1"/>
  <c r="J100" i="1"/>
  <c r="J43" i="1"/>
  <c r="G43" i="1"/>
  <c r="F43" i="1"/>
  <c r="L195" i="1"/>
  <c r="L196" i="1" s="1"/>
  <c r="I43" i="1"/>
  <c r="H195" i="1"/>
  <c r="F195" i="1"/>
  <c r="J176" i="1"/>
  <c r="H176" i="1"/>
  <c r="I176" i="1"/>
  <c r="G176" i="1"/>
  <c r="I157" i="1"/>
  <c r="F157" i="1"/>
  <c r="I138" i="1"/>
  <c r="G138" i="1"/>
  <c r="J138" i="1"/>
  <c r="H138" i="1"/>
  <c r="F138" i="1"/>
  <c r="I119" i="1"/>
  <c r="G119" i="1"/>
  <c r="I100" i="1"/>
  <c r="H100" i="1"/>
  <c r="G100" i="1"/>
  <c r="F100" i="1"/>
  <c r="F81" i="1"/>
  <c r="J62" i="1"/>
  <c r="I62" i="1"/>
  <c r="H62" i="1"/>
  <c r="G62" i="1"/>
  <c r="J24" i="1"/>
  <c r="I24" i="1"/>
  <c r="H24" i="1"/>
  <c r="G24" i="1"/>
  <c r="F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<sst xmlns="http://schemas.openxmlformats.org/spreadsheetml/2006/main" count="338" uniqueCount="123">
  <si>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</si>
  <si>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</si>
  <si>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</si>
  <si>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</si>
  <si>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</si>
  <si>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</si>
  <si>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</si>
  <si>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</si>
  <si>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</si>
  <si>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</si>
  <si>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</si>
  <si>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</si>
  <si>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</si>
  <si>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</si>
  <si>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</si>
  <si>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</si>
  <si>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</si>
  <si>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</si>
  <si>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</si>
  <si>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</si>
  <si>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</si>
  <si>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</si>
  <si>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</si>
  <si>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</si>
  <si>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</si>
  <si>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</si>
  <si>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</si>
  <si>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</si>
  <si>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</si>
  <si>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</si>
  <si>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</si>
  <si>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</si>
  <si>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</si>
  <si>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</si>
  <si>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</si>
  <si>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</si>
  <si>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</si>
  <si>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</si>
  <si>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</si>
  <si>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в нарезке (помидор)</t>
  </si>
  <si>
    <t>Рассольник Ленинградский</t>
  </si>
  <si>
    <t>Макароны отварные</t>
  </si>
  <si>
    <t>Соус белый основной</t>
  </si>
  <si>
    <t>Хлеб пшеничный</t>
  </si>
  <si>
    <t>54-8з-2020</t>
  </si>
  <si>
    <t>54-8с-2022</t>
  </si>
  <si>
    <t>54-4г-2020</t>
  </si>
  <si>
    <t>54-7м-2022</t>
  </si>
  <si>
    <t>54-1соус-2022</t>
  </si>
  <si>
    <t>54-3з-2020</t>
  </si>
  <si>
    <t>54-3с-2020</t>
  </si>
  <si>
    <t>54-1г-2020</t>
  </si>
  <si>
    <t>54-16м-2020</t>
  </si>
  <si>
    <t>54-2соус-2020</t>
  </si>
  <si>
    <t>Овощи в нарезке (огурцы)</t>
  </si>
  <si>
    <t>Борщ с капустой и картофелем</t>
  </si>
  <si>
    <t>Компот из сухофруктов</t>
  </si>
  <si>
    <t>54-2з-2020</t>
  </si>
  <si>
    <t>54-28с-2020</t>
  </si>
  <si>
    <t>54-11м-2020</t>
  </si>
  <si>
    <t>54-1хн-2020</t>
  </si>
  <si>
    <t>Кукуруза сахарная</t>
  </si>
  <si>
    <t>Печень говяжья по-строгановски</t>
  </si>
  <si>
    <t>54-21з-2020</t>
  </si>
  <si>
    <t>54-7с-2022</t>
  </si>
  <si>
    <t>54-2хн-2022</t>
  </si>
  <si>
    <t xml:space="preserve">Суп гороховый </t>
  </si>
  <si>
    <t>Котлета рыбная</t>
  </si>
  <si>
    <t>Соус молочный натуральный</t>
  </si>
  <si>
    <t>Компот из свежих яблок</t>
  </si>
  <si>
    <t>54-3р-2020</t>
  </si>
  <si>
    <t>Суп крестьянский с крупой</t>
  </si>
  <si>
    <t>Компот из кураги</t>
  </si>
  <si>
    <t>54-11с-2020</t>
  </si>
  <si>
    <t>Суп с рыбными консервами</t>
  </si>
  <si>
    <t>Соус сметанный</t>
  </si>
  <si>
    <t>54-13з-2020</t>
  </si>
  <si>
    <t>54-27с-2020</t>
  </si>
  <si>
    <t>Овощи в нарезке (огурец)</t>
  </si>
  <si>
    <t>Горошек зеленый</t>
  </si>
  <si>
    <t>Компот из яблок</t>
  </si>
  <si>
    <t>54-20з-2022</t>
  </si>
  <si>
    <t>Суп гороховый</t>
  </si>
  <si>
    <t>Шницель из говядины</t>
  </si>
  <si>
    <t>Рис отварной</t>
  </si>
  <si>
    <t>54-6г-2020</t>
  </si>
  <si>
    <t>54-2р-2020</t>
  </si>
  <si>
    <t>МБОУ НШДС №17</t>
  </si>
  <si>
    <t>Директор</t>
  </si>
  <si>
    <t>Кусюкова Л.А.</t>
  </si>
  <si>
    <t>Тефтели из говядины с рисом</t>
  </si>
  <si>
    <t>макароны отварные</t>
  </si>
  <si>
    <t>3 блюдо</t>
  </si>
  <si>
    <t>54–2соус–2020</t>
  </si>
  <si>
    <t>бионапиток ягодный "Ероша"</t>
  </si>
  <si>
    <t>пром</t>
  </si>
  <si>
    <t>Хлеб ржаной</t>
  </si>
  <si>
    <t>Плов из отварной говядины</t>
  </si>
  <si>
    <t>54-1хн-2021</t>
  </si>
  <si>
    <t>Суп картофельный с макаронными изделиями</t>
  </si>
  <si>
    <t>хлеб ржаной</t>
  </si>
  <si>
    <t>54–18м-2022</t>
  </si>
  <si>
    <t>каша перловая рассыпчатая</t>
  </si>
  <si>
    <t>54–5г-2020</t>
  </si>
  <si>
    <t>компот из кураги</t>
  </si>
  <si>
    <t>Салат из белокачанной капусты с морковью</t>
  </si>
  <si>
    <t>картофельное пюре</t>
  </si>
  <si>
    <t>54–11г-2022</t>
  </si>
  <si>
    <t>54–5соус–2020</t>
  </si>
  <si>
    <t>54-32хн-2019</t>
  </si>
  <si>
    <t>хлеб  ржаной</t>
  </si>
  <si>
    <t>биточек из говядины</t>
  </si>
  <si>
    <t>каша пшённая рассыпчатая</t>
  </si>
  <si>
    <t>Компот из чернослива</t>
  </si>
  <si>
    <t>Салат из отварной свеклы</t>
  </si>
  <si>
    <t>фрикадельки из говядины</t>
  </si>
  <si>
    <t>54–29м-2020</t>
  </si>
  <si>
    <t>54–1соус–2020</t>
  </si>
  <si>
    <t>54-11г-2020</t>
  </si>
  <si>
    <t>каша гречневая рассыпчатая</t>
  </si>
  <si>
    <t>54-3хн-2019</t>
  </si>
  <si>
    <t>котлета рыбная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</si>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</sst>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horizontal="left" wrapText="1"/>
      <protection locked="0"/>
    </xf>
    <xf numFmtId="0" fontId="11" fillId="4" borderId="24" xfId="0" applyFont="1" applyFill="1" applyBorder="1" applyAlignment="1" applyProtection="1">
      <alignment horizontal="left" wrapText="1"/>
      <protection locked="0"/>
    </xf>
    <xf numFmtId="0" fontId="11" fillId="5" borderId="24" xfId="0" applyFont="1" applyFill="1" applyBorder="1" applyAlignment="1" applyProtection="1">
      <alignment horizontal="left"/>
      <protection locked="0"/>
    </xf>
    <xf numFmtId="0" fontId="11" fillId="4" borderId="24" xfId="0" applyFont="1" applyFill="1" applyBorder="1" applyAlignment="1" applyProtection="1">
      <alignment horizontal="left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1" fillId="4" borderId="26" xfId="0" applyFont="1" applyFill="1" applyBorder="1" applyAlignment="1" applyProtection="1">
      <alignment horizontal="center"/>
      <protection locked="0"/>
    </xf>
    <xf numFmtId="2" fontId="11" fillId="0" borderId="27" xfId="0" applyNumberFormat="1" applyFont="1" applyBorder="1" applyProtection="1">
      <protection locked="0"/>
    </xf>
    <xf numFmtId="2" fontId="11" fillId="0" borderId="1" xfId="0" applyNumberFormat="1" applyFont="1" applyBorder="1" applyProtection="1">
      <protection locked="0"/>
    </xf>
    <xf numFmtId="2" fontId="11" fillId="0" borderId="15" xfId="0" applyNumberFormat="1" applyFont="1" applyBorder="1" applyProtection="1">
      <protection locked="0"/>
    </xf>
    <xf numFmtId="0" fontId="11" fillId="0" borderId="28" xfId="0" applyFont="1" applyBorder="1" applyAlignment="1" applyProtection="1">
      <protection locked="0"/>
    </xf>
    <xf numFmtId="2" fontId="11" fillId="0" borderId="29" xfId="0" applyNumberFormat="1" applyFont="1" applyBorder="1" applyProtection="1">
      <protection locked="0"/>
    </xf>
    <xf numFmtId="2" fontId="11" fillId="0" borderId="2" xfId="0" applyNumberFormat="1" applyFont="1" applyBorder="1" applyProtection="1">
      <protection locked="0"/>
    </xf>
    <xf numFmtId="2" fontId="11" fillId="0" borderId="17" xfId="0" applyNumberFormat="1" applyFont="1" applyBorder="1" applyProtection="1">
      <protection locked="0"/>
    </xf>
    <xf numFmtId="0" fontId="11" fillId="0" borderId="30" xfId="0" applyFont="1" applyBorder="1" applyAlignment="1" applyProtection="1">
      <protection locked="0"/>
    </xf>
    <xf numFmtId="0" fontId="11" fillId="0" borderId="30" xfId="0" applyFont="1" applyFill="1" applyBorder="1" applyAlignment="1" applyProtection="1">
      <protection locked="0"/>
    </xf>
    <xf numFmtId="2" fontId="11" fillId="0" borderId="30" xfId="0" applyNumberFormat="1" applyFont="1" applyBorder="1" applyAlignment="1" applyProtection="1">
      <alignment horizontal="right"/>
      <protection locked="0"/>
    </xf>
    <xf numFmtId="0" fontId="11" fillId="0" borderId="30" xfId="0" applyFont="1" applyBorder="1" applyAlignment="1" applyProtection="1">
      <alignment horizontal="right"/>
      <protection locked="0"/>
    </xf>
    <xf numFmtId="1" fontId="11" fillId="0" borderId="27" xfId="0" applyNumberFormat="1" applyFont="1" applyBorder="1" applyProtection="1">
      <protection locked="0"/>
    </xf>
    <xf numFmtId="1" fontId="11" fillId="0" borderId="29" xfId="0" applyNumberFormat="1" applyFont="1" applyBorder="1" applyProtection="1">
      <protection locked="0"/>
    </xf>
    <xf numFmtId="0" fontId="11" fillId="4" borderId="23" xfId="0" applyFont="1" applyFill="1" applyBorder="1" applyAlignment="1" applyProtection="1">
      <alignment horizontal="left"/>
      <protection locked="0"/>
    </xf>
    <xf numFmtId="0" fontId="11" fillId="4" borderId="31" xfId="0" applyFont="1" applyFill="1" applyBorder="1" applyAlignment="1" applyProtection="1">
      <alignment horizontal="left" wrapText="1"/>
      <protection locked="0"/>
    </xf>
    <xf numFmtId="0" fontId="11" fillId="4" borderId="31" xfId="0" applyFont="1" applyFill="1" applyBorder="1" applyAlignment="1" applyProtection="1">
      <alignment wrapText="1"/>
      <protection locked="0"/>
    </xf>
    <xf numFmtId="0" fontId="11" fillId="4" borderId="32" xfId="0" applyFont="1" applyFill="1" applyBorder="1" applyAlignment="1" applyProtection="1">
      <alignment wrapText="1"/>
      <protection locked="0"/>
    </xf>
    <xf numFmtId="0" fontId="11" fillId="4" borderId="3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87</v>
      </c>
      <c r="D1" s="76"/>
      <c r="E1" s="76"/>
      <c r="F1" s="12" t="s">
        <v>16</v>
      </c>
      <c r="G1" s="2" t="s">
        <v>17</v>
      </c>
      <c r="H1" s="77" t="s">
        <v>88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89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5">
        <v>60</v>
      </c>
      <c r="G14" s="57">
        <v>0.7</v>
      </c>
      <c r="H14" s="58">
        <v>0.1</v>
      </c>
      <c r="I14" s="59">
        <v>2.2999999999999998</v>
      </c>
      <c r="J14" s="60">
        <v>12.8</v>
      </c>
      <c r="K14" s="68" t="s">
        <v>49</v>
      </c>
      <c r="L14" s="43"/>
    </row>
    <row r="15" spans="1:12" ht="15.75" x14ac:dyDescent="0.25">
      <c r="A15" s="23"/>
      <c r="B15" s="15"/>
      <c r="C15" s="11"/>
      <c r="D15" s="7" t="s">
        <v>27</v>
      </c>
      <c r="E15" s="52" t="s">
        <v>40</v>
      </c>
      <c r="F15" s="56">
        <v>200</v>
      </c>
      <c r="G15" s="61">
        <v>4.74</v>
      </c>
      <c r="H15" s="62">
        <v>5.8</v>
      </c>
      <c r="I15" s="63">
        <v>13.62</v>
      </c>
      <c r="J15" s="64">
        <v>125.52</v>
      </c>
      <c r="K15" s="69" t="s">
        <v>50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90</v>
      </c>
      <c r="F16" s="56">
        <v>100</v>
      </c>
      <c r="G16" s="61">
        <v>14.5</v>
      </c>
      <c r="H16" s="62">
        <v>14.66</v>
      </c>
      <c r="I16" s="63">
        <v>8</v>
      </c>
      <c r="J16" s="64">
        <v>221.83</v>
      </c>
      <c r="K16" s="69" t="s">
        <v>52</v>
      </c>
      <c r="L16" s="43"/>
    </row>
    <row r="17" spans="1:12" ht="15.75" x14ac:dyDescent="0.25">
      <c r="A17" s="23"/>
      <c r="B17" s="15"/>
      <c r="C17" s="11"/>
      <c r="D17" s="7" t="s">
        <v>29</v>
      </c>
      <c r="E17" s="54" t="s">
        <v>91</v>
      </c>
      <c r="F17" s="56">
        <v>150</v>
      </c>
      <c r="G17" s="61">
        <v>5.4</v>
      </c>
      <c r="H17" s="62">
        <v>4.9000000000000004</v>
      </c>
      <c r="I17" s="63">
        <v>32.799999999999997</v>
      </c>
      <c r="J17" s="65">
        <v>196.8</v>
      </c>
      <c r="K17" s="69" t="s">
        <v>51</v>
      </c>
      <c r="L17" s="43"/>
    </row>
    <row r="18" spans="1:12" ht="15.75" x14ac:dyDescent="0.25">
      <c r="A18" s="23"/>
      <c r="B18" s="15"/>
      <c r="C18" s="11"/>
      <c r="D18" s="7" t="s">
        <v>30</v>
      </c>
      <c r="E18" s="54" t="s">
        <v>94</v>
      </c>
      <c r="F18" s="56">
        <v>200</v>
      </c>
      <c r="G18" s="61">
        <v>0.42</v>
      </c>
      <c r="H18" s="62">
        <v>0.08</v>
      </c>
      <c r="I18" s="63">
        <v>25.18</v>
      </c>
      <c r="J18" s="66">
        <v>100.38</v>
      </c>
      <c r="K18" s="69" t="s">
        <v>95</v>
      </c>
      <c r="L18" s="43"/>
    </row>
    <row r="19" spans="1:12" ht="15.75" x14ac:dyDescent="0.25">
      <c r="A19" s="23"/>
      <c r="B19" s="15"/>
      <c r="C19" s="11"/>
      <c r="D19" s="7" t="s">
        <v>31</v>
      </c>
      <c r="E19" s="54" t="s">
        <v>43</v>
      </c>
      <c r="F19" s="56">
        <v>50</v>
      </c>
      <c r="G19" s="61">
        <v>3.53</v>
      </c>
      <c r="H19" s="62">
        <v>0.41</v>
      </c>
      <c r="I19" s="63">
        <v>24.58</v>
      </c>
      <c r="J19" s="66">
        <v>117.16</v>
      </c>
      <c r="K19" s="69" t="s">
        <v>95</v>
      </c>
      <c r="L19" s="43"/>
    </row>
    <row r="20" spans="1:12" ht="15.75" x14ac:dyDescent="0.25">
      <c r="A20" s="23"/>
      <c r="B20" s="15"/>
      <c r="C20" s="11"/>
      <c r="D20" s="7" t="s">
        <v>32</v>
      </c>
      <c r="E20" s="54" t="s">
        <v>96</v>
      </c>
      <c r="F20" s="56">
        <v>20</v>
      </c>
      <c r="G20" s="61">
        <v>1.33</v>
      </c>
      <c r="H20" s="62">
        <v>0.26</v>
      </c>
      <c r="I20" s="63">
        <v>6.66</v>
      </c>
      <c r="J20" s="67">
        <v>34.130000000000003</v>
      </c>
      <c r="K20" s="69" t="s">
        <v>95</v>
      </c>
      <c r="L20" s="43"/>
    </row>
    <row r="21" spans="1:12" ht="25.5" x14ac:dyDescent="0.25">
      <c r="A21" s="23"/>
      <c r="B21" s="15"/>
      <c r="C21" s="11"/>
      <c r="D21" s="6" t="s">
        <v>92</v>
      </c>
      <c r="E21" s="42" t="s">
        <v>42</v>
      </c>
      <c r="F21" s="43">
        <v>20</v>
      </c>
      <c r="G21" s="43">
        <v>0.54</v>
      </c>
      <c r="H21" s="43">
        <v>0.76</v>
      </c>
      <c r="I21" s="43">
        <v>0.88</v>
      </c>
      <c r="J21" s="43">
        <v>12.5</v>
      </c>
      <c r="K21" s="44" t="s">
        <v>93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31.160000000000004</v>
      </c>
      <c r="H23" s="19">
        <f t="shared" si="2"/>
        <v>26.970000000000002</v>
      </c>
      <c r="I23" s="19">
        <f t="shared" si="2"/>
        <v>114.02</v>
      </c>
      <c r="J23" s="19">
        <f t="shared" si="2"/>
        <v>821.12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800</v>
      </c>
      <c r="G24" s="32">
        <f t="shared" ref="G24:J24" si="4">G13+G23</f>
        <v>31.160000000000004</v>
      </c>
      <c r="H24" s="32">
        <f t="shared" si="4"/>
        <v>26.970000000000002</v>
      </c>
      <c r="I24" s="32">
        <f t="shared" si="4"/>
        <v>114.02</v>
      </c>
      <c r="J24" s="32">
        <f t="shared" si="4"/>
        <v>821.12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54</v>
      </c>
      <c r="F33" s="55">
        <v>60</v>
      </c>
      <c r="G33" s="57">
        <v>0.5</v>
      </c>
      <c r="H33" s="58">
        <v>0.1</v>
      </c>
      <c r="I33" s="59">
        <v>1.5</v>
      </c>
      <c r="J33" s="60">
        <v>8.5</v>
      </c>
      <c r="K33" s="68" t="s">
        <v>57</v>
      </c>
      <c r="L33" s="43"/>
    </row>
    <row r="34" spans="1:12" ht="15.75" x14ac:dyDescent="0.25">
      <c r="A34" s="14"/>
      <c r="B34" s="15"/>
      <c r="C34" s="11"/>
      <c r="D34" s="7" t="s">
        <v>27</v>
      </c>
      <c r="E34" s="52" t="s">
        <v>55</v>
      </c>
      <c r="F34" s="56">
        <v>200</v>
      </c>
      <c r="G34" s="61">
        <v>4.32</v>
      </c>
      <c r="H34" s="62">
        <v>3.46</v>
      </c>
      <c r="I34" s="63">
        <v>7.46</v>
      </c>
      <c r="J34" s="64">
        <v>178.26</v>
      </c>
      <c r="K34" s="69" t="s">
        <v>58</v>
      </c>
      <c r="L34" s="43"/>
    </row>
    <row r="35" spans="1:12" ht="15.75" x14ac:dyDescent="0.25">
      <c r="A35" s="14"/>
      <c r="B35" s="15"/>
      <c r="C35" s="11"/>
      <c r="D35" s="7" t="s">
        <v>28</v>
      </c>
      <c r="E35" s="54" t="s">
        <v>97</v>
      </c>
      <c r="F35" s="56">
        <v>180</v>
      </c>
      <c r="G35" s="61">
        <v>13.77</v>
      </c>
      <c r="H35" s="62">
        <v>13.23</v>
      </c>
      <c r="I35" s="63">
        <v>34.74</v>
      </c>
      <c r="J35" s="64">
        <v>313.47000000000003</v>
      </c>
      <c r="K35" s="69" t="s">
        <v>59</v>
      </c>
      <c r="L35" s="43"/>
    </row>
    <row r="36" spans="1:12" ht="15.75" x14ac:dyDescent="0.25">
      <c r="A36" s="14"/>
      <c r="B36" s="15"/>
      <c r="C36" s="11"/>
      <c r="D36" s="7" t="s">
        <v>29</v>
      </c>
      <c r="E36" s="54"/>
      <c r="F36" s="56"/>
      <c r="G36" s="61"/>
      <c r="H36" s="62"/>
      <c r="I36" s="63"/>
      <c r="J36" s="65"/>
      <c r="K36" s="69"/>
      <c r="L36" s="43"/>
    </row>
    <row r="37" spans="1:12" ht="15.75" x14ac:dyDescent="0.25">
      <c r="A37" s="14"/>
      <c r="B37" s="15"/>
      <c r="C37" s="11"/>
      <c r="D37" s="7" t="s">
        <v>30</v>
      </c>
      <c r="E37" s="54" t="s">
        <v>56</v>
      </c>
      <c r="F37" s="56">
        <v>200</v>
      </c>
      <c r="G37" s="61">
        <v>0.5</v>
      </c>
      <c r="H37" s="62">
        <v>0</v>
      </c>
      <c r="I37" s="63">
        <v>19.8</v>
      </c>
      <c r="J37" s="65">
        <v>81</v>
      </c>
      <c r="K37" s="69" t="s">
        <v>98</v>
      </c>
      <c r="L37" s="43"/>
    </row>
    <row r="38" spans="1:12" ht="15.75" x14ac:dyDescent="0.25">
      <c r="A38" s="14"/>
      <c r="B38" s="15"/>
      <c r="C38" s="11"/>
      <c r="D38" s="7" t="s">
        <v>31</v>
      </c>
      <c r="E38" s="54" t="s">
        <v>43</v>
      </c>
      <c r="F38" s="56">
        <v>40</v>
      </c>
      <c r="G38" s="61">
        <v>3.53</v>
      </c>
      <c r="H38" s="62">
        <v>0.41</v>
      </c>
      <c r="I38" s="63">
        <v>24.58</v>
      </c>
      <c r="J38" s="67">
        <v>117.16</v>
      </c>
      <c r="K38" s="69" t="s">
        <v>95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96</v>
      </c>
      <c r="F39" s="43">
        <v>20</v>
      </c>
      <c r="G39" s="43">
        <v>1.33</v>
      </c>
      <c r="H39" s="43">
        <v>0.26</v>
      </c>
      <c r="I39" s="43">
        <v>6.66</v>
      </c>
      <c r="J39" s="43">
        <v>34.130000000000003</v>
      </c>
      <c r="K39" s="44" t="s">
        <v>95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23.950000000000003</v>
      </c>
      <c r="H42" s="19">
        <f t="shared" ref="H42" si="11">SUM(H33:H41)</f>
        <v>17.46</v>
      </c>
      <c r="I42" s="19">
        <f t="shared" ref="I42" si="12">SUM(I33:I41)</f>
        <v>94.74</v>
      </c>
      <c r="J42" s="19">
        <f t="shared" ref="J42:L42" si="13">SUM(J33:J41)</f>
        <v>732.52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700</v>
      </c>
      <c r="G43" s="32">
        <f t="shared" ref="G43" si="14">G32+G42</f>
        <v>23.950000000000003</v>
      </c>
      <c r="H43" s="32">
        <f t="shared" ref="H43" si="15">H32+H42</f>
        <v>17.46</v>
      </c>
      <c r="I43" s="32">
        <f t="shared" ref="I43" si="16">I32+I42</f>
        <v>94.74</v>
      </c>
      <c r="J43" s="32">
        <f t="shared" ref="J43:L43" si="17">J32+J42</f>
        <v>732.52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0" t="s">
        <v>61</v>
      </c>
      <c r="F52" s="55">
        <v>60</v>
      </c>
      <c r="G52" s="57">
        <v>1.2</v>
      </c>
      <c r="H52" s="58">
        <v>0.2</v>
      </c>
      <c r="I52" s="59">
        <v>6.1</v>
      </c>
      <c r="J52" s="60">
        <v>31.3</v>
      </c>
      <c r="K52" s="68" t="s">
        <v>63</v>
      </c>
      <c r="L52" s="43"/>
    </row>
    <row r="53" spans="1:12" ht="15.75" x14ac:dyDescent="0.25">
      <c r="A53" s="23"/>
      <c r="B53" s="15"/>
      <c r="C53" s="11"/>
      <c r="D53" s="7" t="s">
        <v>27</v>
      </c>
      <c r="E53" s="52" t="s">
        <v>99</v>
      </c>
      <c r="F53" s="56">
        <v>200</v>
      </c>
      <c r="G53" s="61">
        <v>5.16</v>
      </c>
      <c r="H53" s="62">
        <v>2.78</v>
      </c>
      <c r="I53" s="63">
        <v>18.5</v>
      </c>
      <c r="J53" s="64">
        <v>119.6</v>
      </c>
      <c r="K53" s="69" t="s">
        <v>64</v>
      </c>
      <c r="L53" s="43"/>
    </row>
    <row r="54" spans="1:12" ht="15.75" x14ac:dyDescent="0.25">
      <c r="A54" s="23"/>
      <c r="B54" s="15"/>
      <c r="C54" s="11"/>
      <c r="D54" s="7" t="s">
        <v>28</v>
      </c>
      <c r="E54" s="54" t="s">
        <v>62</v>
      </c>
      <c r="F54" s="56">
        <v>90</v>
      </c>
      <c r="G54" s="61">
        <v>16.75</v>
      </c>
      <c r="H54" s="62">
        <v>15.75</v>
      </c>
      <c r="I54" s="63">
        <v>6.62</v>
      </c>
      <c r="J54" s="64">
        <v>236.5</v>
      </c>
      <c r="K54" s="69" t="s">
        <v>101</v>
      </c>
      <c r="L54" s="43"/>
    </row>
    <row r="55" spans="1:12" ht="15.75" x14ac:dyDescent="0.25">
      <c r="A55" s="23"/>
      <c r="B55" s="15"/>
      <c r="C55" s="11"/>
      <c r="D55" s="7" t="s">
        <v>29</v>
      </c>
      <c r="E55" s="54" t="s">
        <v>102</v>
      </c>
      <c r="F55" s="56">
        <v>150</v>
      </c>
      <c r="G55" s="61">
        <v>4.42</v>
      </c>
      <c r="H55" s="62">
        <v>5.2</v>
      </c>
      <c r="I55" s="63">
        <v>30.45</v>
      </c>
      <c r="J55" s="65">
        <v>187.12</v>
      </c>
      <c r="K55" s="69" t="s">
        <v>103</v>
      </c>
      <c r="L55" s="43"/>
    </row>
    <row r="56" spans="1:12" ht="15.75" x14ac:dyDescent="0.25">
      <c r="A56" s="23"/>
      <c r="B56" s="15"/>
      <c r="C56" s="11"/>
      <c r="D56" s="7" t="s">
        <v>30</v>
      </c>
      <c r="E56" s="54" t="s">
        <v>104</v>
      </c>
      <c r="F56" s="56">
        <v>200</v>
      </c>
      <c r="G56" s="61">
        <v>1</v>
      </c>
      <c r="H56" s="62">
        <v>0.1</v>
      </c>
      <c r="I56" s="63">
        <v>15.7</v>
      </c>
      <c r="J56" s="66">
        <v>66.900000000000006</v>
      </c>
      <c r="K56" s="69" t="s">
        <v>65</v>
      </c>
      <c r="L56" s="43"/>
    </row>
    <row r="57" spans="1:12" ht="15.75" x14ac:dyDescent="0.25">
      <c r="A57" s="23"/>
      <c r="B57" s="15"/>
      <c r="C57" s="11"/>
      <c r="D57" s="7" t="s">
        <v>31</v>
      </c>
      <c r="E57" s="54" t="s">
        <v>43</v>
      </c>
      <c r="F57" s="56">
        <v>50</v>
      </c>
      <c r="G57" s="61">
        <v>3.53</v>
      </c>
      <c r="H57" s="62">
        <v>0.41</v>
      </c>
      <c r="I57" s="63">
        <v>24.58</v>
      </c>
      <c r="J57" s="67">
        <v>117.16</v>
      </c>
      <c r="K57" s="69" t="s">
        <v>95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100</v>
      </c>
      <c r="F58" s="43">
        <v>20</v>
      </c>
      <c r="G58" s="43">
        <v>1.33</v>
      </c>
      <c r="H58" s="43">
        <v>0.26</v>
      </c>
      <c r="I58" s="43">
        <v>6.66</v>
      </c>
      <c r="J58" s="43">
        <v>34.130000000000003</v>
      </c>
      <c r="K58" s="44" t="s">
        <v>95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33.39</v>
      </c>
      <c r="H61" s="19">
        <f t="shared" ref="H61" si="23">SUM(H52:H60)</f>
        <v>24.700000000000003</v>
      </c>
      <c r="I61" s="19">
        <f t="shared" ref="I61" si="24">SUM(I52:I60)</f>
        <v>108.61</v>
      </c>
      <c r="J61" s="19">
        <f t="shared" ref="J61:L61" si="25">SUM(J52:J60)</f>
        <v>792.70999999999992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770</v>
      </c>
      <c r="G62" s="32">
        <f t="shared" ref="G62" si="26">G51+G61</f>
        <v>33.39</v>
      </c>
      <c r="H62" s="32">
        <f t="shared" ref="H62" si="27">H51+H61</f>
        <v>24.700000000000003</v>
      </c>
      <c r="I62" s="32">
        <f t="shared" ref="I62" si="28">I51+I61</f>
        <v>108.61</v>
      </c>
      <c r="J62" s="32">
        <f t="shared" ref="J62:L62" si="29">J51+J61</f>
        <v>792.70999999999992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105</v>
      </c>
      <c r="F71" s="55">
        <v>60</v>
      </c>
      <c r="G71" s="57">
        <v>1</v>
      </c>
      <c r="H71" s="58">
        <v>6.1</v>
      </c>
      <c r="I71" s="59">
        <v>5.8</v>
      </c>
      <c r="J71" s="60">
        <v>81.5</v>
      </c>
      <c r="K71" s="68" t="s">
        <v>44</v>
      </c>
      <c r="L71" s="43"/>
    </row>
    <row r="72" spans="1:12" ht="15.75" x14ac:dyDescent="0.25">
      <c r="A72" s="23"/>
      <c r="B72" s="15"/>
      <c r="C72" s="11"/>
      <c r="D72" s="7" t="s">
        <v>27</v>
      </c>
      <c r="E72" s="52" t="s">
        <v>66</v>
      </c>
      <c r="F72" s="56">
        <v>200</v>
      </c>
      <c r="G72" s="61">
        <v>6.68</v>
      </c>
      <c r="H72" s="62">
        <v>4.5999999999999996</v>
      </c>
      <c r="I72" s="63">
        <v>16.28</v>
      </c>
      <c r="J72" s="64">
        <v>133.13999999999999</v>
      </c>
      <c r="K72" s="69" t="s">
        <v>45</v>
      </c>
      <c r="L72" s="43"/>
    </row>
    <row r="73" spans="1:12" ht="15.75" x14ac:dyDescent="0.25">
      <c r="A73" s="23"/>
      <c r="B73" s="15"/>
      <c r="C73" s="11"/>
      <c r="D73" s="7" t="s">
        <v>28</v>
      </c>
      <c r="E73" s="54" t="s">
        <v>67</v>
      </c>
      <c r="F73" s="56">
        <v>100</v>
      </c>
      <c r="G73" s="61">
        <v>14.2</v>
      </c>
      <c r="H73" s="62">
        <v>2.6</v>
      </c>
      <c r="I73" s="63">
        <v>8.6</v>
      </c>
      <c r="J73" s="65">
        <v>114.2</v>
      </c>
      <c r="K73" s="69" t="s">
        <v>70</v>
      </c>
      <c r="L73" s="43"/>
    </row>
    <row r="74" spans="1:12" ht="15.75" x14ac:dyDescent="0.25">
      <c r="A74" s="23"/>
      <c r="B74" s="15"/>
      <c r="C74" s="11"/>
      <c r="D74" s="7" t="s">
        <v>29</v>
      </c>
      <c r="E74" s="54" t="s">
        <v>106</v>
      </c>
      <c r="F74" s="56">
        <v>150</v>
      </c>
      <c r="G74" s="61">
        <v>3.2</v>
      </c>
      <c r="H74" s="62">
        <v>5.2</v>
      </c>
      <c r="I74" s="63">
        <v>19.8</v>
      </c>
      <c r="J74" s="65">
        <v>139.4</v>
      </c>
      <c r="K74" s="69" t="s">
        <v>107</v>
      </c>
      <c r="L74" s="43"/>
    </row>
    <row r="75" spans="1:12" ht="15.75" x14ac:dyDescent="0.25">
      <c r="A75" s="23"/>
      <c r="B75" s="15"/>
      <c r="C75" s="11"/>
      <c r="D75" s="7" t="s">
        <v>30</v>
      </c>
      <c r="E75" s="54" t="s">
        <v>69</v>
      </c>
      <c r="F75" s="56">
        <v>200</v>
      </c>
      <c r="G75" s="61">
        <v>0.15</v>
      </c>
      <c r="H75" s="62">
        <v>0.14000000000000001</v>
      </c>
      <c r="I75" s="63">
        <v>9.93</v>
      </c>
      <c r="J75" s="66">
        <v>41.5</v>
      </c>
      <c r="K75" s="69" t="s">
        <v>109</v>
      </c>
      <c r="L75" s="43"/>
    </row>
    <row r="76" spans="1:12" ht="15.75" x14ac:dyDescent="0.25">
      <c r="A76" s="23"/>
      <c r="B76" s="15"/>
      <c r="C76" s="11"/>
      <c r="D76" s="7" t="s">
        <v>31</v>
      </c>
      <c r="E76" s="54" t="s">
        <v>43</v>
      </c>
      <c r="F76" s="56">
        <v>40</v>
      </c>
      <c r="G76" s="61">
        <v>3.53</v>
      </c>
      <c r="H76" s="62">
        <v>0.41</v>
      </c>
      <c r="I76" s="63">
        <v>24.58</v>
      </c>
      <c r="J76" s="67">
        <v>117.16</v>
      </c>
      <c r="K76" s="44" t="s">
        <v>95</v>
      </c>
      <c r="L76" s="43"/>
    </row>
    <row r="77" spans="1:12" ht="15.75" x14ac:dyDescent="0.25">
      <c r="A77" s="23"/>
      <c r="B77" s="15"/>
      <c r="C77" s="11"/>
      <c r="D77" s="7" t="s">
        <v>32</v>
      </c>
      <c r="E77" s="54" t="s">
        <v>96</v>
      </c>
      <c r="F77" s="43">
        <v>20</v>
      </c>
      <c r="G77" s="43">
        <v>1.33</v>
      </c>
      <c r="H77" s="43">
        <v>0.26</v>
      </c>
      <c r="I77" s="43">
        <v>6.66</v>
      </c>
      <c r="J77" s="43">
        <v>34.130000000000003</v>
      </c>
      <c r="K77" s="44" t="s">
        <v>95</v>
      </c>
      <c r="L77" s="43"/>
    </row>
    <row r="78" spans="1:12" ht="25.5" x14ac:dyDescent="0.25">
      <c r="A78" s="23"/>
      <c r="B78" s="15"/>
      <c r="C78" s="11"/>
      <c r="D78" s="6" t="s">
        <v>92</v>
      </c>
      <c r="E78" s="42" t="s">
        <v>68</v>
      </c>
      <c r="F78" s="43">
        <v>20</v>
      </c>
      <c r="G78" s="43">
        <v>0.72</v>
      </c>
      <c r="H78" s="43">
        <v>1.48</v>
      </c>
      <c r="I78" s="43">
        <v>1.92</v>
      </c>
      <c r="J78" s="43">
        <v>23.84</v>
      </c>
      <c r="K78" s="44" t="s">
        <v>108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30.809999999999995</v>
      </c>
      <c r="H80" s="19">
        <f t="shared" ref="H80" si="35">SUM(H71:H79)</f>
        <v>20.790000000000003</v>
      </c>
      <c r="I80" s="19">
        <f t="shared" ref="I80" si="36">SUM(I71:I79)</f>
        <v>93.570000000000007</v>
      </c>
      <c r="J80" s="19">
        <f t="shared" ref="J80:L80" si="37">SUM(J71:J79)</f>
        <v>684.87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790</v>
      </c>
      <c r="G81" s="32">
        <f t="shared" ref="G81" si="38">G70+G80</f>
        <v>30.809999999999995</v>
      </c>
      <c r="H81" s="32">
        <f t="shared" ref="H81" si="39">H70+H80</f>
        <v>20.790000000000003</v>
      </c>
      <c r="I81" s="32">
        <f t="shared" ref="I81" si="40">I70+I80</f>
        <v>93.570000000000007</v>
      </c>
      <c r="J81" s="32">
        <f t="shared" ref="J81:L81" si="41">J70+J80</f>
        <v>684.87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39</v>
      </c>
      <c r="F90" s="55">
        <v>60</v>
      </c>
      <c r="G90" s="57">
        <v>0.7</v>
      </c>
      <c r="H90" s="58">
        <v>0.1</v>
      </c>
      <c r="I90" s="59">
        <v>2.2999999999999998</v>
      </c>
      <c r="J90" s="60">
        <v>12.8</v>
      </c>
      <c r="K90" s="68" t="s">
        <v>49</v>
      </c>
      <c r="L90" s="43"/>
    </row>
    <row r="91" spans="1:12" ht="15.75" x14ac:dyDescent="0.25">
      <c r="A91" s="23"/>
      <c r="B91" s="15"/>
      <c r="C91" s="11"/>
      <c r="D91" s="7" t="s">
        <v>27</v>
      </c>
      <c r="E91" s="52" t="s">
        <v>71</v>
      </c>
      <c r="F91" s="56">
        <v>200</v>
      </c>
      <c r="G91" s="61">
        <v>4.9400000000000004</v>
      </c>
      <c r="H91" s="62">
        <v>5.78</v>
      </c>
      <c r="I91" s="63">
        <v>11.26</v>
      </c>
      <c r="J91" s="64">
        <v>119.88</v>
      </c>
      <c r="K91" s="69" t="s">
        <v>73</v>
      </c>
      <c r="L91" s="43"/>
    </row>
    <row r="92" spans="1:12" ht="15.75" x14ac:dyDescent="0.25">
      <c r="A92" s="23"/>
      <c r="B92" s="15"/>
      <c r="C92" s="11"/>
      <c r="D92" s="7" t="s">
        <v>28</v>
      </c>
      <c r="E92" s="54" t="s">
        <v>111</v>
      </c>
      <c r="F92" s="56">
        <v>100</v>
      </c>
      <c r="G92" s="61">
        <v>18.260000000000002</v>
      </c>
      <c r="H92" s="62">
        <v>17.46</v>
      </c>
      <c r="I92" s="63">
        <v>16.53</v>
      </c>
      <c r="J92" s="64">
        <v>295.06</v>
      </c>
      <c r="K92" s="69"/>
      <c r="L92" s="43"/>
    </row>
    <row r="93" spans="1:12" ht="15.75" x14ac:dyDescent="0.25">
      <c r="A93" s="23"/>
      <c r="B93" s="15"/>
      <c r="C93" s="11"/>
      <c r="D93" s="7" t="s">
        <v>29</v>
      </c>
      <c r="E93" s="54" t="s">
        <v>112</v>
      </c>
      <c r="F93" s="56">
        <v>150</v>
      </c>
      <c r="G93" s="61">
        <v>6.4</v>
      </c>
      <c r="H93" s="62">
        <v>6.5</v>
      </c>
      <c r="I93" s="63">
        <v>35.6</v>
      </c>
      <c r="J93" s="65">
        <v>225.8</v>
      </c>
      <c r="K93" s="69"/>
      <c r="L93" s="43"/>
    </row>
    <row r="94" spans="1:12" ht="15.75" x14ac:dyDescent="0.25">
      <c r="A94" s="23"/>
      <c r="B94" s="15"/>
      <c r="C94" s="11"/>
      <c r="D94" s="7" t="s">
        <v>30</v>
      </c>
      <c r="E94" s="54" t="s">
        <v>113</v>
      </c>
      <c r="F94" s="56">
        <v>200</v>
      </c>
      <c r="G94" s="61">
        <v>0.5</v>
      </c>
      <c r="H94" s="62">
        <v>0.2</v>
      </c>
      <c r="I94" s="63">
        <v>19.5</v>
      </c>
      <c r="J94" s="65">
        <v>81.3</v>
      </c>
      <c r="K94" s="69"/>
      <c r="L94" s="43"/>
    </row>
    <row r="95" spans="1:12" ht="15.75" x14ac:dyDescent="0.25">
      <c r="A95" s="23"/>
      <c r="B95" s="15"/>
      <c r="C95" s="11"/>
      <c r="D95" s="7" t="s">
        <v>31</v>
      </c>
      <c r="E95" s="54" t="s">
        <v>43</v>
      </c>
      <c r="F95" s="56">
        <v>40</v>
      </c>
      <c r="G95" s="61">
        <v>0.54</v>
      </c>
      <c r="H95" s="62">
        <v>0.76</v>
      </c>
      <c r="I95" s="63">
        <v>0.88</v>
      </c>
      <c r="J95" s="66">
        <v>12.5</v>
      </c>
      <c r="K95" s="44" t="s">
        <v>95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110</v>
      </c>
      <c r="F96" s="43">
        <v>20</v>
      </c>
      <c r="G96" s="43">
        <v>1.33</v>
      </c>
      <c r="H96" s="43">
        <v>0.26</v>
      </c>
      <c r="I96" s="43">
        <v>6.66</v>
      </c>
      <c r="J96" s="43">
        <v>34.130000000000003</v>
      </c>
      <c r="K96" s="44" t="s">
        <v>95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32.67</v>
      </c>
      <c r="H99" s="19">
        <f t="shared" ref="H99" si="47">SUM(H90:H98)</f>
        <v>31.060000000000002</v>
      </c>
      <c r="I99" s="19">
        <f t="shared" ref="I99" si="48">SUM(I90:I98)</f>
        <v>92.72999999999999</v>
      </c>
      <c r="J99" s="19">
        <f t="shared" ref="J99:L99" si="49">SUM(J90:J98)</f>
        <v>781.46999999999991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770</v>
      </c>
      <c r="G100" s="32">
        <f t="shared" ref="G100" si="50">G89+G99</f>
        <v>32.67</v>
      </c>
      <c r="H100" s="32">
        <f t="shared" ref="H100" si="51">H89+H99</f>
        <v>31.060000000000002</v>
      </c>
      <c r="I100" s="32">
        <f t="shared" ref="I100" si="52">I89+I99</f>
        <v>92.72999999999999</v>
      </c>
      <c r="J100" s="32">
        <f t="shared" ref="J100:L100" si="53">J89+J99</f>
        <v>781.46999999999991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114</v>
      </c>
      <c r="F109" s="55">
        <v>60</v>
      </c>
      <c r="G109" s="57">
        <v>0.8</v>
      </c>
      <c r="H109" s="58">
        <v>2.7</v>
      </c>
      <c r="I109" s="59">
        <v>4.5999999999999996</v>
      </c>
      <c r="J109" s="60">
        <v>45.6</v>
      </c>
      <c r="K109" s="68" t="s">
        <v>76</v>
      </c>
      <c r="L109" s="43"/>
    </row>
    <row r="110" spans="1:12" ht="15.75" x14ac:dyDescent="0.25">
      <c r="A110" s="23"/>
      <c r="B110" s="15"/>
      <c r="C110" s="11"/>
      <c r="D110" s="7" t="s">
        <v>27</v>
      </c>
      <c r="E110" s="52" t="s">
        <v>74</v>
      </c>
      <c r="F110" s="56">
        <v>200</v>
      </c>
      <c r="G110" s="61">
        <v>5.9</v>
      </c>
      <c r="H110" s="62">
        <v>6.76</v>
      </c>
      <c r="I110" s="63">
        <v>12.54</v>
      </c>
      <c r="J110" s="64">
        <v>134.6</v>
      </c>
      <c r="K110" s="69" t="s">
        <v>77</v>
      </c>
      <c r="L110" s="43"/>
    </row>
    <row r="111" spans="1:12" ht="15.75" x14ac:dyDescent="0.25">
      <c r="A111" s="23"/>
      <c r="B111" s="15"/>
      <c r="C111" s="11"/>
      <c r="D111" s="7" t="s">
        <v>28</v>
      </c>
      <c r="E111" s="54" t="s">
        <v>115</v>
      </c>
      <c r="F111" s="56">
        <v>100</v>
      </c>
      <c r="G111" s="61">
        <v>13.7</v>
      </c>
      <c r="H111" s="62">
        <v>22.2</v>
      </c>
      <c r="I111" s="63">
        <v>6.8</v>
      </c>
      <c r="J111" s="64">
        <v>191.3</v>
      </c>
      <c r="K111" s="69" t="s">
        <v>116</v>
      </c>
      <c r="L111" s="43"/>
    </row>
    <row r="112" spans="1:12" ht="15.75" x14ac:dyDescent="0.25">
      <c r="A112" s="23"/>
      <c r="B112" s="15"/>
      <c r="C112" s="11"/>
      <c r="D112" s="7" t="s">
        <v>29</v>
      </c>
      <c r="E112" s="54" t="s">
        <v>41</v>
      </c>
      <c r="F112" s="56">
        <v>150</v>
      </c>
      <c r="G112" s="61">
        <v>5.4</v>
      </c>
      <c r="H112" s="62">
        <v>4.9000000000000004</v>
      </c>
      <c r="I112" s="63">
        <v>32.799999999999997</v>
      </c>
      <c r="J112" s="64">
        <v>196.8</v>
      </c>
      <c r="K112" s="69" t="s">
        <v>51</v>
      </c>
      <c r="L112" s="43"/>
    </row>
    <row r="113" spans="1:12" ht="15.75" x14ac:dyDescent="0.25">
      <c r="A113" s="23"/>
      <c r="B113" s="15"/>
      <c r="C113" s="11"/>
      <c r="D113" s="7" t="s">
        <v>30</v>
      </c>
      <c r="E113" s="54" t="s">
        <v>56</v>
      </c>
      <c r="F113" s="56">
        <v>200</v>
      </c>
      <c r="G113" s="61">
        <v>0.5</v>
      </c>
      <c r="H113" s="62">
        <v>0</v>
      </c>
      <c r="I113" s="63">
        <v>19.8</v>
      </c>
      <c r="J113" s="66">
        <v>81</v>
      </c>
      <c r="K113" s="69" t="s">
        <v>60</v>
      </c>
      <c r="L113" s="43"/>
    </row>
    <row r="114" spans="1:12" ht="15.75" x14ac:dyDescent="0.25">
      <c r="A114" s="23"/>
      <c r="B114" s="15"/>
      <c r="C114" s="11"/>
      <c r="D114" s="7" t="s">
        <v>31</v>
      </c>
      <c r="E114" s="54" t="s">
        <v>43</v>
      </c>
      <c r="F114" s="43">
        <v>40</v>
      </c>
      <c r="G114" s="61">
        <v>3.53</v>
      </c>
      <c r="H114" s="62">
        <v>0.41</v>
      </c>
      <c r="I114" s="63">
        <v>24.58</v>
      </c>
      <c r="J114" s="66">
        <v>12.5</v>
      </c>
      <c r="K114" s="44" t="s">
        <v>95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110</v>
      </c>
      <c r="F115" s="43">
        <v>20</v>
      </c>
      <c r="G115" s="43">
        <v>1.33</v>
      </c>
      <c r="H115" s="43">
        <v>0.26</v>
      </c>
      <c r="I115" s="43">
        <v>6.66</v>
      </c>
      <c r="J115" s="43">
        <v>34.130000000000003</v>
      </c>
      <c r="K115" s="44" t="s">
        <v>95</v>
      </c>
      <c r="L115" s="43"/>
    </row>
    <row r="116" spans="1:12" ht="25.5" x14ac:dyDescent="0.25">
      <c r="A116" s="23"/>
      <c r="B116" s="15"/>
      <c r="C116" s="11"/>
      <c r="D116" s="6" t="s">
        <v>92</v>
      </c>
      <c r="E116" s="42" t="s">
        <v>75</v>
      </c>
      <c r="F116" s="43">
        <v>20</v>
      </c>
      <c r="G116" s="43">
        <v>0.3</v>
      </c>
      <c r="H116" s="43">
        <v>1.64</v>
      </c>
      <c r="I116" s="43">
        <v>0.64</v>
      </c>
      <c r="J116" s="43">
        <v>18.5</v>
      </c>
      <c r="K116" s="44" t="s">
        <v>117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31.459999999999997</v>
      </c>
      <c r="H118" s="19">
        <f t="shared" si="56"/>
        <v>38.869999999999997</v>
      </c>
      <c r="I118" s="19">
        <f t="shared" si="56"/>
        <v>108.41999999999999</v>
      </c>
      <c r="J118" s="19">
        <f t="shared" si="56"/>
        <v>714.43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790</v>
      </c>
      <c r="G119" s="32">
        <f t="shared" ref="G119" si="58">G108+G118</f>
        <v>31.459999999999997</v>
      </c>
      <c r="H119" s="32">
        <f t="shared" ref="H119" si="59">H108+H118</f>
        <v>38.869999999999997</v>
      </c>
      <c r="I119" s="32">
        <f t="shared" ref="I119" si="60">I108+I118</f>
        <v>108.41999999999999</v>
      </c>
      <c r="J119" s="32">
        <f t="shared" ref="J119:L119" si="61">J108+J118</f>
        <v>714.43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78</v>
      </c>
      <c r="F128" s="55">
        <v>60</v>
      </c>
      <c r="G128" s="57">
        <v>0.5</v>
      </c>
      <c r="H128" s="58">
        <v>0.1</v>
      </c>
      <c r="I128" s="59">
        <v>1.5</v>
      </c>
      <c r="J128" s="60">
        <v>8.5</v>
      </c>
      <c r="K128" s="68" t="s">
        <v>57</v>
      </c>
      <c r="L128" s="43"/>
    </row>
    <row r="129" spans="1:12" ht="15.75" x14ac:dyDescent="0.25">
      <c r="A129" s="14"/>
      <c r="B129" s="15"/>
      <c r="C129" s="11"/>
      <c r="D129" s="7" t="s">
        <v>27</v>
      </c>
      <c r="E129" s="52" t="s">
        <v>55</v>
      </c>
      <c r="F129" s="56">
        <v>200</v>
      </c>
      <c r="G129" s="61">
        <v>4.32</v>
      </c>
      <c r="H129" s="62">
        <v>3.46</v>
      </c>
      <c r="I129" s="63">
        <v>7.46</v>
      </c>
      <c r="J129" s="64">
        <v>118.26</v>
      </c>
      <c r="K129" s="69" t="s">
        <v>58</v>
      </c>
      <c r="L129" s="43"/>
    </row>
    <row r="130" spans="1:12" ht="15.75" x14ac:dyDescent="0.25">
      <c r="A130" s="14"/>
      <c r="B130" s="15"/>
      <c r="C130" s="11"/>
      <c r="D130" s="7" t="s">
        <v>28</v>
      </c>
      <c r="E130" s="54" t="s">
        <v>97</v>
      </c>
      <c r="F130" s="56">
        <v>180</v>
      </c>
      <c r="G130" s="61">
        <v>13.77</v>
      </c>
      <c r="H130" s="62">
        <v>13.23</v>
      </c>
      <c r="I130" s="63">
        <v>34.74</v>
      </c>
      <c r="J130" s="64">
        <v>355.47</v>
      </c>
      <c r="K130" s="69" t="s">
        <v>59</v>
      </c>
      <c r="L130" s="43"/>
    </row>
    <row r="131" spans="1:12" ht="15.75" x14ac:dyDescent="0.25">
      <c r="A131" s="14"/>
      <c r="B131" s="15"/>
      <c r="C131" s="11"/>
      <c r="D131" s="7" t="s">
        <v>29</v>
      </c>
      <c r="E131" s="54"/>
      <c r="F131" s="56"/>
      <c r="G131" s="61"/>
      <c r="H131" s="62"/>
      <c r="I131" s="63"/>
      <c r="J131" s="65"/>
      <c r="K131" s="69"/>
      <c r="L131" s="43"/>
    </row>
    <row r="132" spans="1:12" ht="15.75" x14ac:dyDescent="0.25">
      <c r="A132" s="14"/>
      <c r="B132" s="15"/>
      <c r="C132" s="11"/>
      <c r="D132" s="7" t="s">
        <v>30</v>
      </c>
      <c r="E132" s="54" t="s">
        <v>104</v>
      </c>
      <c r="F132" s="56">
        <v>200</v>
      </c>
      <c r="G132" s="61">
        <v>1</v>
      </c>
      <c r="H132" s="62">
        <v>0.1</v>
      </c>
      <c r="I132" s="63">
        <v>15.7</v>
      </c>
      <c r="J132" s="65">
        <v>66.900000000000006</v>
      </c>
      <c r="K132" s="69" t="s">
        <v>65</v>
      </c>
      <c r="L132" s="43"/>
    </row>
    <row r="133" spans="1:12" ht="15.75" x14ac:dyDescent="0.25">
      <c r="A133" s="14"/>
      <c r="B133" s="15"/>
      <c r="C133" s="11"/>
      <c r="D133" s="7" t="s">
        <v>31</v>
      </c>
      <c r="E133" s="54" t="s">
        <v>43</v>
      </c>
      <c r="F133" s="56">
        <v>40</v>
      </c>
      <c r="G133" s="61">
        <v>3.53</v>
      </c>
      <c r="H133" s="62">
        <v>0.41</v>
      </c>
      <c r="I133" s="63">
        <v>24.58</v>
      </c>
      <c r="J133" s="67">
        <v>117.16</v>
      </c>
      <c r="K133" s="44" t="s">
        <v>95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100</v>
      </c>
      <c r="F134" s="43">
        <v>20</v>
      </c>
      <c r="G134" s="43">
        <v>1.33</v>
      </c>
      <c r="H134" s="43">
        <v>0.26</v>
      </c>
      <c r="I134" s="43">
        <v>6.66</v>
      </c>
      <c r="J134" s="43">
        <v>34.130000000000003</v>
      </c>
      <c r="K134" s="44" t="s">
        <v>95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24.450000000000003</v>
      </c>
      <c r="H137" s="19">
        <f t="shared" si="64"/>
        <v>17.560000000000002</v>
      </c>
      <c r="I137" s="19">
        <f t="shared" si="64"/>
        <v>90.64</v>
      </c>
      <c r="J137" s="19">
        <f t="shared" si="64"/>
        <v>700.42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700</v>
      </c>
      <c r="G138" s="32">
        <f t="shared" ref="G138" si="66">G127+G137</f>
        <v>24.450000000000003</v>
      </c>
      <c r="H138" s="32">
        <f t="shared" ref="H138" si="67">H127+H137</f>
        <v>17.560000000000002</v>
      </c>
      <c r="I138" s="32">
        <f t="shared" ref="I138" si="68">I127+I137</f>
        <v>90.64</v>
      </c>
      <c r="J138" s="32">
        <f t="shared" ref="J138:L138" si="69">J127+J137</f>
        <v>700.42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79</v>
      </c>
      <c r="F147" s="55">
        <v>60</v>
      </c>
      <c r="G147" s="57">
        <v>1.7</v>
      </c>
      <c r="H147" s="58">
        <v>0.1</v>
      </c>
      <c r="I147" s="59">
        <v>3.5</v>
      </c>
      <c r="J147" s="60">
        <v>22.1</v>
      </c>
      <c r="K147" s="68" t="s">
        <v>81</v>
      </c>
      <c r="L147" s="43"/>
    </row>
    <row r="148" spans="1:12" ht="15.75" x14ac:dyDescent="0.25">
      <c r="A148" s="23"/>
      <c r="B148" s="15"/>
      <c r="C148" s="11"/>
      <c r="D148" s="7" t="s">
        <v>27</v>
      </c>
      <c r="E148" s="73" t="s">
        <v>40</v>
      </c>
      <c r="F148" s="56">
        <v>200</v>
      </c>
      <c r="G148" s="61">
        <v>4.74</v>
      </c>
      <c r="H148" s="62">
        <v>5.8</v>
      </c>
      <c r="I148" s="63">
        <v>13.62</v>
      </c>
      <c r="J148" s="64">
        <v>125.52</v>
      </c>
      <c r="K148" s="69" t="s">
        <v>50</v>
      </c>
      <c r="L148" s="43"/>
    </row>
    <row r="149" spans="1:12" ht="15.75" x14ac:dyDescent="0.25">
      <c r="A149" s="23"/>
      <c r="B149" s="15"/>
      <c r="C149" s="11"/>
      <c r="D149" s="7" t="s">
        <v>28</v>
      </c>
      <c r="E149" s="74" t="s">
        <v>90</v>
      </c>
      <c r="F149" s="56">
        <v>100</v>
      </c>
      <c r="G149" s="61">
        <v>14.5</v>
      </c>
      <c r="H149" s="62">
        <v>14.66</v>
      </c>
      <c r="I149" s="63">
        <v>8</v>
      </c>
      <c r="J149" s="65">
        <v>221.83</v>
      </c>
      <c r="K149" s="69" t="s">
        <v>52</v>
      </c>
      <c r="L149" s="43"/>
    </row>
    <row r="150" spans="1:12" ht="15.75" x14ac:dyDescent="0.25">
      <c r="A150" s="23"/>
      <c r="B150" s="15"/>
      <c r="C150" s="11"/>
      <c r="D150" s="7" t="s">
        <v>29</v>
      </c>
      <c r="E150" s="74" t="s">
        <v>106</v>
      </c>
      <c r="F150" s="56">
        <v>150</v>
      </c>
      <c r="G150" s="61">
        <v>3.2</v>
      </c>
      <c r="H150" s="62">
        <v>5.2</v>
      </c>
      <c r="I150" s="63">
        <v>19.8</v>
      </c>
      <c r="J150" s="65">
        <v>139.4</v>
      </c>
      <c r="K150" s="69" t="s">
        <v>118</v>
      </c>
      <c r="L150" s="43"/>
    </row>
    <row r="151" spans="1:12" ht="15.75" x14ac:dyDescent="0.25">
      <c r="A151" s="23"/>
      <c r="B151" s="15"/>
      <c r="C151" s="11"/>
      <c r="D151" s="7" t="s">
        <v>30</v>
      </c>
      <c r="E151" s="74" t="s">
        <v>80</v>
      </c>
      <c r="F151" s="56">
        <v>200</v>
      </c>
      <c r="G151" s="61">
        <v>0.15</v>
      </c>
      <c r="H151" s="62">
        <v>0.14000000000000001</v>
      </c>
      <c r="I151" s="63">
        <v>9.93</v>
      </c>
      <c r="J151" s="66">
        <v>41.5</v>
      </c>
      <c r="K151" s="69" t="s">
        <v>109</v>
      </c>
      <c r="L151" s="43"/>
    </row>
    <row r="152" spans="1:12" ht="15.75" x14ac:dyDescent="0.25">
      <c r="A152" s="23"/>
      <c r="B152" s="15"/>
      <c r="C152" s="11"/>
      <c r="D152" s="7" t="s">
        <v>31</v>
      </c>
      <c r="E152" s="54" t="s">
        <v>43</v>
      </c>
      <c r="F152" s="56">
        <v>40</v>
      </c>
      <c r="G152" s="61">
        <v>3.53</v>
      </c>
      <c r="H152" s="62">
        <v>0.41</v>
      </c>
      <c r="I152" s="63">
        <v>24.58</v>
      </c>
      <c r="J152" s="67">
        <v>117.16</v>
      </c>
      <c r="K152" s="44" t="s">
        <v>95</v>
      </c>
      <c r="L152" s="43"/>
    </row>
    <row r="153" spans="1:12" ht="15.75" x14ac:dyDescent="0.25">
      <c r="A153" s="23"/>
      <c r="B153" s="15"/>
      <c r="C153" s="11"/>
      <c r="D153" s="7" t="s">
        <v>32</v>
      </c>
      <c r="E153" s="74" t="s">
        <v>96</v>
      </c>
      <c r="F153" s="43">
        <v>20</v>
      </c>
      <c r="G153" s="43">
        <v>1.33</v>
      </c>
      <c r="H153" s="43">
        <v>0.26</v>
      </c>
      <c r="I153" s="43">
        <v>6.66</v>
      </c>
      <c r="J153" s="43">
        <v>34.130000000000003</v>
      </c>
      <c r="K153" s="44" t="s">
        <v>95</v>
      </c>
      <c r="L153" s="43"/>
    </row>
    <row r="154" spans="1:12" ht="15.75" x14ac:dyDescent="0.25">
      <c r="A154" s="23"/>
      <c r="B154" s="15"/>
      <c r="C154" s="11"/>
      <c r="D154" s="6" t="s">
        <v>92</v>
      </c>
      <c r="E154" s="74" t="s">
        <v>42</v>
      </c>
      <c r="F154" s="56">
        <v>20</v>
      </c>
      <c r="G154" s="61">
        <v>0.54</v>
      </c>
      <c r="H154" s="62">
        <v>0.76</v>
      </c>
      <c r="I154" s="63">
        <v>0.88</v>
      </c>
      <c r="J154" s="66">
        <v>12.5</v>
      </c>
      <c r="K154" s="69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29.689999999999998</v>
      </c>
      <c r="H156" s="19">
        <f t="shared" si="72"/>
        <v>27.330000000000002</v>
      </c>
      <c r="I156" s="19">
        <f t="shared" si="72"/>
        <v>86.97</v>
      </c>
      <c r="J156" s="19">
        <f t="shared" si="72"/>
        <v>714.14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790</v>
      </c>
      <c r="G157" s="32">
        <f t="shared" ref="G157" si="74">G146+G156</f>
        <v>29.689999999999998</v>
      </c>
      <c r="H157" s="32">
        <f t="shared" ref="H157" si="75">H146+H156</f>
        <v>27.330000000000002</v>
      </c>
      <c r="I157" s="32">
        <f t="shared" ref="I157" si="76">I146+I156</f>
        <v>86.97</v>
      </c>
      <c r="J157" s="32">
        <f t="shared" ref="J157:L157" si="77">J146+J156</f>
        <v>714.14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0" t="s">
        <v>105</v>
      </c>
      <c r="F166" s="55">
        <v>60</v>
      </c>
      <c r="G166" s="57">
        <v>1</v>
      </c>
      <c r="H166" s="58">
        <v>6.1</v>
      </c>
      <c r="I166" s="59">
        <v>5.8</v>
      </c>
      <c r="J166" s="60">
        <v>81.5</v>
      </c>
      <c r="K166" s="68" t="s">
        <v>44</v>
      </c>
      <c r="L166" s="43"/>
    </row>
    <row r="167" spans="1:12" ht="15.75" x14ac:dyDescent="0.25">
      <c r="A167" s="23"/>
      <c r="B167" s="15"/>
      <c r="C167" s="11"/>
      <c r="D167" s="7" t="s">
        <v>27</v>
      </c>
      <c r="E167" s="52" t="s">
        <v>82</v>
      </c>
      <c r="F167" s="56">
        <v>200</v>
      </c>
      <c r="G167" s="61">
        <v>6.68</v>
      </c>
      <c r="H167" s="62">
        <v>4.5999999999999996</v>
      </c>
      <c r="I167" s="63">
        <v>16.28</v>
      </c>
      <c r="J167" s="64">
        <v>133.13999999999999</v>
      </c>
      <c r="K167" s="69" t="s">
        <v>45</v>
      </c>
      <c r="L167" s="43"/>
    </row>
    <row r="168" spans="1:12" ht="15.75" x14ac:dyDescent="0.25">
      <c r="A168" s="23"/>
      <c r="B168" s="15"/>
      <c r="C168" s="11"/>
      <c r="D168" s="7" t="s">
        <v>28</v>
      </c>
      <c r="E168" s="54" t="s">
        <v>83</v>
      </c>
      <c r="F168" s="56">
        <v>90</v>
      </c>
      <c r="G168" s="61">
        <v>18.260000000000002</v>
      </c>
      <c r="H168" s="62">
        <v>27.46</v>
      </c>
      <c r="I168" s="63">
        <v>16.53</v>
      </c>
      <c r="J168" s="65">
        <v>295</v>
      </c>
      <c r="K168" s="69" t="s">
        <v>47</v>
      </c>
      <c r="L168" s="43"/>
    </row>
    <row r="169" spans="1:12" ht="15.75" x14ac:dyDescent="0.25">
      <c r="A169" s="23"/>
      <c r="B169" s="15"/>
      <c r="C169" s="11"/>
      <c r="D169" s="7" t="s">
        <v>29</v>
      </c>
      <c r="E169" s="54" t="s">
        <v>119</v>
      </c>
      <c r="F169" s="56">
        <v>150</v>
      </c>
      <c r="G169" s="61">
        <v>8.3000000000000007</v>
      </c>
      <c r="H169" s="62">
        <v>6.3</v>
      </c>
      <c r="I169" s="63">
        <v>36</v>
      </c>
      <c r="J169" s="64">
        <v>233.7</v>
      </c>
      <c r="K169" s="69" t="s">
        <v>46</v>
      </c>
      <c r="L169" s="43"/>
    </row>
    <row r="170" spans="1:12" ht="15.75" x14ac:dyDescent="0.25">
      <c r="A170" s="23"/>
      <c r="B170" s="15"/>
      <c r="C170" s="11"/>
      <c r="D170" s="7" t="s">
        <v>30</v>
      </c>
      <c r="E170" s="54" t="s">
        <v>72</v>
      </c>
      <c r="F170" s="56">
        <v>200</v>
      </c>
      <c r="G170" s="61">
        <v>0.5</v>
      </c>
      <c r="H170" s="62">
        <v>0.2</v>
      </c>
      <c r="I170" s="63">
        <v>19.5</v>
      </c>
      <c r="J170" s="66">
        <v>81.3</v>
      </c>
      <c r="K170" s="69" t="s">
        <v>120</v>
      </c>
      <c r="L170" s="43"/>
    </row>
    <row r="171" spans="1:12" ht="15.75" x14ac:dyDescent="0.25">
      <c r="A171" s="23"/>
      <c r="B171" s="15"/>
      <c r="C171" s="11"/>
      <c r="D171" s="7" t="s">
        <v>31</v>
      </c>
      <c r="E171" s="54" t="s">
        <v>43</v>
      </c>
      <c r="F171" s="56">
        <v>40</v>
      </c>
      <c r="G171" s="61">
        <v>3.53</v>
      </c>
      <c r="H171" s="62">
        <v>0.41</v>
      </c>
      <c r="I171" s="63">
        <v>24.58</v>
      </c>
      <c r="J171" s="67">
        <v>117.16</v>
      </c>
      <c r="K171" s="44" t="s">
        <v>95</v>
      </c>
      <c r="L171" s="43"/>
    </row>
    <row r="172" spans="1:12" ht="15.75" x14ac:dyDescent="0.25">
      <c r="A172" s="23"/>
      <c r="B172" s="15"/>
      <c r="C172" s="11"/>
      <c r="D172" s="7" t="s">
        <v>32</v>
      </c>
      <c r="E172" s="54" t="s">
        <v>96</v>
      </c>
      <c r="F172" s="43">
        <v>20</v>
      </c>
      <c r="G172" s="43">
        <v>1.33</v>
      </c>
      <c r="H172" s="43">
        <v>0.26</v>
      </c>
      <c r="I172" s="43">
        <v>6.66</v>
      </c>
      <c r="J172" s="43">
        <v>34.130000000000003</v>
      </c>
      <c r="K172" s="44" t="s">
        <v>95</v>
      </c>
      <c r="L172" s="43"/>
    </row>
    <row r="173" spans="1:12" ht="15.75" x14ac:dyDescent="0.25">
      <c r="A173" s="23"/>
      <c r="B173" s="15"/>
      <c r="C173" s="11"/>
      <c r="D173" s="6" t="s">
        <v>92</v>
      </c>
      <c r="E173" s="54" t="s">
        <v>75</v>
      </c>
      <c r="F173" s="56">
        <v>20</v>
      </c>
      <c r="G173" s="61">
        <v>0.3</v>
      </c>
      <c r="H173" s="62">
        <v>1.64</v>
      </c>
      <c r="I173" s="63">
        <v>0.64</v>
      </c>
      <c r="J173" s="66">
        <v>18.5</v>
      </c>
      <c r="K173" s="69" t="s">
        <v>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39.9</v>
      </c>
      <c r="H175" s="19">
        <f t="shared" si="80"/>
        <v>46.969999999999992</v>
      </c>
      <c r="I175" s="19">
        <f t="shared" si="80"/>
        <v>125.99</v>
      </c>
      <c r="J175" s="19">
        <f t="shared" si="80"/>
        <v>994.42999999999984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780</v>
      </c>
      <c r="G176" s="32">
        <f t="shared" ref="G176" si="82">G165+G175</f>
        <v>39.9</v>
      </c>
      <c r="H176" s="32">
        <f t="shared" ref="H176" si="83">H165+H175</f>
        <v>46.969999999999992</v>
      </c>
      <c r="I176" s="32">
        <f t="shared" ref="I176" si="84">I165+I175</f>
        <v>125.99</v>
      </c>
      <c r="J176" s="32">
        <f t="shared" ref="J176:L176" si="85">J165+J175</f>
        <v>994.42999999999984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0" t="s">
        <v>78</v>
      </c>
      <c r="F185" s="55">
        <v>60</v>
      </c>
      <c r="G185" s="57">
        <v>0.5</v>
      </c>
      <c r="H185" s="58">
        <v>0.1</v>
      </c>
      <c r="I185" s="59">
        <v>1.5</v>
      </c>
      <c r="J185" s="60">
        <v>8.5</v>
      </c>
      <c r="K185" s="68" t="s">
        <v>57</v>
      </c>
      <c r="L185" s="43"/>
    </row>
    <row r="186" spans="1:12" ht="15.75" x14ac:dyDescent="0.25">
      <c r="A186" s="23"/>
      <c r="B186" s="15"/>
      <c r="C186" s="11"/>
      <c r="D186" s="7" t="s">
        <v>27</v>
      </c>
      <c r="E186" s="52" t="s">
        <v>99</v>
      </c>
      <c r="F186" s="56">
        <v>150</v>
      </c>
      <c r="G186" s="61">
        <v>5.16</v>
      </c>
      <c r="H186" s="62">
        <v>2.78</v>
      </c>
      <c r="I186" s="63">
        <v>18.5</v>
      </c>
      <c r="J186" s="64">
        <v>119.6</v>
      </c>
      <c r="K186" s="69" t="s">
        <v>64</v>
      </c>
      <c r="L186" s="43"/>
    </row>
    <row r="187" spans="1:12" ht="15.75" x14ac:dyDescent="0.25">
      <c r="A187" s="23"/>
      <c r="B187" s="15"/>
      <c r="C187" s="11"/>
      <c r="D187" s="7" t="s">
        <v>28</v>
      </c>
      <c r="E187" s="54" t="s">
        <v>121</v>
      </c>
      <c r="F187" s="56">
        <v>100</v>
      </c>
      <c r="G187" s="61">
        <v>17.5</v>
      </c>
      <c r="H187" s="62">
        <v>6.6</v>
      </c>
      <c r="I187" s="63">
        <v>8.5</v>
      </c>
      <c r="J187" s="65">
        <v>163.6</v>
      </c>
      <c r="K187" s="69" t="s">
        <v>86</v>
      </c>
      <c r="L187" s="43"/>
    </row>
    <row r="188" spans="1:12" ht="15.75" x14ac:dyDescent="0.25">
      <c r="A188" s="23"/>
      <c r="B188" s="15"/>
      <c r="C188" s="11"/>
      <c r="D188" s="7" t="s">
        <v>29</v>
      </c>
      <c r="E188" s="54" t="s">
        <v>84</v>
      </c>
      <c r="F188" s="56">
        <v>150</v>
      </c>
      <c r="G188" s="61">
        <v>3.7</v>
      </c>
      <c r="H188" s="62">
        <v>4.8</v>
      </c>
      <c r="I188" s="63">
        <v>36.5</v>
      </c>
      <c r="J188" s="64">
        <v>203.5</v>
      </c>
      <c r="K188" s="69" t="s">
        <v>85</v>
      </c>
      <c r="L188" s="43"/>
    </row>
    <row r="189" spans="1:12" ht="15.75" x14ac:dyDescent="0.25">
      <c r="A189" s="23"/>
      <c r="B189" s="15"/>
      <c r="C189" s="11"/>
      <c r="D189" s="7" t="s">
        <v>30</v>
      </c>
      <c r="E189" s="54" t="s">
        <v>56</v>
      </c>
      <c r="F189" s="56">
        <v>200</v>
      </c>
      <c r="G189" s="61">
        <v>0.5</v>
      </c>
      <c r="H189" s="62">
        <v>0</v>
      </c>
      <c r="I189" s="63">
        <v>19.8</v>
      </c>
      <c r="J189" s="66">
        <v>81</v>
      </c>
      <c r="K189" s="69" t="s">
        <v>60</v>
      </c>
      <c r="L189" s="43"/>
    </row>
    <row r="190" spans="1:12" ht="15.75" x14ac:dyDescent="0.25">
      <c r="A190" s="23"/>
      <c r="B190" s="15"/>
      <c r="C190" s="11"/>
      <c r="D190" s="7" t="s">
        <v>31</v>
      </c>
      <c r="E190" s="54" t="s">
        <v>43</v>
      </c>
      <c r="F190" s="56">
        <v>40</v>
      </c>
      <c r="G190" s="61">
        <v>3.53</v>
      </c>
      <c r="H190" s="62">
        <v>0.41</v>
      </c>
      <c r="I190" s="63">
        <v>24.58</v>
      </c>
      <c r="J190" s="67">
        <v>117.16</v>
      </c>
      <c r="K190" s="44" t="s">
        <v>95</v>
      </c>
      <c r="L190" s="43"/>
    </row>
    <row r="191" spans="1:12" ht="15.75" x14ac:dyDescent="0.25">
      <c r="A191" s="23"/>
      <c r="B191" s="15"/>
      <c r="C191" s="11"/>
      <c r="D191" s="7" t="s">
        <v>32</v>
      </c>
      <c r="E191" s="54" t="s">
        <v>43</v>
      </c>
      <c r="F191" s="43">
        <v>20</v>
      </c>
      <c r="G191" s="43">
        <v>1.33</v>
      </c>
      <c r="H191" s="43">
        <v>0.26</v>
      </c>
      <c r="I191" s="43">
        <v>6.66</v>
      </c>
      <c r="J191" s="43">
        <v>34.130000000000003</v>
      </c>
      <c r="K191" s="44" t="s">
        <v>95</v>
      </c>
      <c r="L191" s="43"/>
    </row>
    <row r="192" spans="1:12" ht="15.75" x14ac:dyDescent="0.25">
      <c r="A192" s="23"/>
      <c r="B192" s="15"/>
      <c r="C192" s="11"/>
      <c r="D192" s="6" t="s">
        <v>92</v>
      </c>
      <c r="E192" s="54" t="s">
        <v>122</v>
      </c>
      <c r="F192" s="56">
        <v>20</v>
      </c>
      <c r="G192" s="61">
        <v>0.72</v>
      </c>
      <c r="H192" s="62">
        <v>1.48</v>
      </c>
      <c r="I192" s="63">
        <v>1.92</v>
      </c>
      <c r="J192" s="64">
        <v>23.84</v>
      </c>
      <c r="K192" s="69" t="s">
        <v>108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32.94</v>
      </c>
      <c r="H194" s="19">
        <f t="shared" si="88"/>
        <v>16.43</v>
      </c>
      <c r="I194" s="19">
        <f t="shared" si="88"/>
        <v>117.96</v>
      </c>
      <c r="J194" s="19">
        <f t="shared" si="88"/>
        <v>751.33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740</v>
      </c>
      <c r="G195" s="32">
        <f t="shared" ref="G195" si="90">G184+G194</f>
        <v>32.94</v>
      </c>
      <c r="H195" s="32">
        <f t="shared" ref="H195" si="91">H184+H194</f>
        <v>16.43</v>
      </c>
      <c r="I195" s="32">
        <f t="shared" ref="I195" si="92">I184+I194</f>
        <v>117.96</v>
      </c>
      <c r="J195" s="32">
        <f t="shared" ref="J195:L195" si="93">J184+J194</f>
        <v>751.33</v>
      </c>
      <c r="K195" s="32"/>
      <c r="L195" s="32">
        <f t="shared" si="93"/>
        <v>0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31.042000000000002</v>
      </c>
      <c r="H196" s="34">
        <f t="shared" si="94"/>
        <v>26.814000000000004</v>
      </c>
      <c r="I196" s="34">
        <f t="shared" si="94"/>
        <v>103.36499999999998</v>
      </c>
      <c r="J196" s="34">
        <f t="shared" si="94"/>
        <v>768.74400000000003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2022-05-16T14:23:56Z</dcterms:created>
  <dcterms:modified xsi:type="dcterms:W3CDTF">2024-08-30T05:45:35Z</dcterms:modified>
</cp:coreProperties>
</file>